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00CA8C40-3E84-4FC8-BE55-9750AFB431BF}"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<sst xmlns="http://schemas.openxmlformats.org/spreadsheetml/2006/main" count="2320" uniqueCount="1348">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</sst>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D4" zoomScale="68" zoomScaleNormal="68" workbookViewId="0">
      <pane ySplit="4" topLeftCell="A201" activePane="bottomLeft" state="frozen"/>
      <selection activeCell="A4" sqref="A4"/>
      <selection pane="bottomLeft" activeCell="J204" sqref="J204"/>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25">
      <c r="A5" s="55" t="s">
        <v>1323</v>
      </c>
      <c r="B5" s="55" t="s">
        <v>1324</v>
      </c>
      <c r="C5" s="59" t="s">
        <v>1327</v>
      </c>
      <c r="D5" s="55" t="s">
        <v>1325</v>
      </c>
      <c r="E5" s="55" t="s">
        <v>8</v>
      </c>
      <c r="F5" s="55" t="s">
        <v>1326</v>
      </c>
      <c r="G5" s="57" t="s">
        <v>1343</v>
      </c>
      <c r="H5" s="61" t="s">
        <v>1342</v>
      </c>
      <c r="I5" s="62"/>
      <c r="J5" s="62"/>
      <c r="K5" s="62"/>
      <c r="L5" s="62"/>
      <c r="M5" s="62"/>
      <c r="N5" s="62"/>
      <c r="O5" s="62"/>
      <c r="P5" s="62"/>
      <c r="Q5" s="62"/>
      <c r="R5" s="62"/>
      <c r="S5" s="62"/>
      <c r="T5" s="62"/>
      <c r="U5" s="62"/>
      <c r="V5" s="62"/>
      <c r="W5" s="62"/>
      <c r="X5" s="62"/>
      <c r="Y5" s="62"/>
      <c r="Z5" s="62"/>
      <c r="AA5" s="62"/>
      <c r="AB5" s="62"/>
      <c r="AC5" s="62"/>
      <c r="AD5" s="62"/>
      <c r="AE5" s="62"/>
      <c r="AF5" s="73"/>
      <c r="AG5" s="53" t="s">
        <v>1337</v>
      </c>
      <c r="AH5" s="70" t="s">
        <v>1328</v>
      </c>
    </row>
    <row r="6" spans="1:34" s="3" customFormat="1" ht="51.75" customHeight="1" x14ac:dyDescent="0.25">
      <c r="A6" s="56"/>
      <c r="B6" s="56"/>
      <c r="C6" s="60"/>
      <c r="D6" s="56"/>
      <c r="E6" s="56"/>
      <c r="F6" s="56"/>
      <c r="G6" s="57"/>
      <c r="H6" s="66" t="s">
        <v>9</v>
      </c>
      <c r="I6" s="67"/>
      <c r="J6" s="67"/>
      <c r="K6" s="67"/>
      <c r="L6" s="67"/>
      <c r="M6" s="68"/>
      <c r="N6" s="63" t="s">
        <v>730</v>
      </c>
      <c r="O6" s="64"/>
      <c r="P6" s="65"/>
      <c r="Q6" s="63" t="s">
        <v>735</v>
      </c>
      <c r="R6" s="64"/>
      <c r="S6" s="64"/>
      <c r="T6" s="65"/>
      <c r="U6" s="66" t="s">
        <v>733</v>
      </c>
      <c r="V6" s="67"/>
      <c r="W6" s="67"/>
      <c r="X6" s="67"/>
      <c r="Y6" s="67"/>
      <c r="Z6" s="68"/>
      <c r="AA6" s="61" t="s">
        <v>1340</v>
      </c>
      <c r="AB6" s="62"/>
      <c r="AC6" s="62"/>
      <c r="AD6" s="62"/>
      <c r="AE6" s="62"/>
      <c r="AF6" s="62"/>
      <c r="AG6" s="54"/>
      <c r="AH6" s="70"/>
    </row>
    <row r="7" spans="1:34" s="4" customFormat="1" ht="217.5" customHeight="1" x14ac:dyDescent="0.25">
      <c r="A7" s="56"/>
      <c r="B7" s="56"/>
      <c r="C7" s="60"/>
      <c r="D7" s="72"/>
      <c r="E7" s="56"/>
      <c r="F7" s="56"/>
      <c r="G7" s="58"/>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54"/>
      <c r="AH7" s="70"/>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x14ac:dyDescent="0.2">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19</v>
      </c>
      <c r="I9" s="41">
        <v>19</v>
      </c>
      <c r="J9" s="41">
        <v>17</v>
      </c>
      <c r="K9" s="41">
        <v>0</v>
      </c>
      <c r="L9" s="41">
        <v>0</v>
      </c>
      <c r="M9" s="41">
        <v>2</v>
      </c>
      <c r="N9" s="41">
        <v>0</v>
      </c>
      <c r="O9" s="41">
        <v>0</v>
      </c>
      <c r="P9" s="41">
        <v>1</v>
      </c>
      <c r="Q9" s="41">
        <v>0</v>
      </c>
      <c r="R9" s="41">
        <v>0</v>
      </c>
      <c r="S9" s="41">
        <v>0</v>
      </c>
      <c r="T9" s="41">
        <v>1</v>
      </c>
      <c r="U9" s="41">
        <v>0</v>
      </c>
      <c r="V9" s="41">
        <v>0</v>
      </c>
      <c r="W9" s="41">
        <v>0</v>
      </c>
      <c r="X9" s="41">
        <v>0</v>
      </c>
      <c r="Y9" s="41">
        <v>0</v>
      </c>
      <c r="Z9" s="41">
        <v>0</v>
      </c>
      <c r="AA9" s="41">
        <v>0</v>
      </c>
      <c r="AB9" s="41">
        <v>0</v>
      </c>
      <c r="AC9" s="41">
        <v>0</v>
      </c>
      <c r="AD9" s="41">
        <v>0</v>
      </c>
      <c r="AE9" s="41">
        <v>0</v>
      </c>
      <c r="AF9" s="41">
        <v>0</v>
      </c>
      <c r="AG9" s="48"/>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x14ac:dyDescent="0.25">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x14ac:dyDescent="0.25">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x14ac:dyDescent="0.25">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x14ac:dyDescent="0.25">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x14ac:dyDescent="0.3">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x14ac:dyDescent="0.3">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x14ac:dyDescent="0.3">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x14ac:dyDescent="0.3">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x14ac:dyDescent="0.3">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x14ac:dyDescent="0.3">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x14ac:dyDescent="0.3">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x14ac:dyDescent="0.3">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x14ac:dyDescent="0.3">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x14ac:dyDescent="0.3">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x14ac:dyDescent="0.3">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x14ac:dyDescent="0.3">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x14ac:dyDescent="0.3">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x14ac:dyDescent="0.3">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x14ac:dyDescent="0.3">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2</v>
      </c>
      <c r="I39" s="44">
        <v>2</v>
      </c>
      <c r="J39" s="44">
        <v>2</v>
      </c>
      <c r="K39" s="44">
        <v>0</v>
      </c>
      <c r="L39" s="44">
        <v>0</v>
      </c>
      <c r="M39" s="44">
        <v>0</v>
      </c>
      <c r="N39" s="44">
        <v>0</v>
      </c>
      <c r="O39" s="44">
        <v>0</v>
      </c>
      <c r="P39" s="44">
        <v>0</v>
      </c>
      <c r="Q39" s="44">
        <v>1</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x14ac:dyDescent="0.3">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x14ac:dyDescent="0.3">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x14ac:dyDescent="0.3">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x14ac:dyDescent="0.3">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x14ac:dyDescent="0.3">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x14ac:dyDescent="0.3">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x14ac:dyDescent="0.3">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x14ac:dyDescent="0.3">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x14ac:dyDescent="0.3">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x14ac:dyDescent="0.3">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8</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x14ac:dyDescent="0.3">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x14ac:dyDescent="0.3">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x14ac:dyDescent="0.3">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x14ac:dyDescent="0.3">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x14ac:dyDescent="0.3">
      <c r="A54" s="33" t="s">
        <v>681</v>
      </c>
      <c r="B54" s="33" t="s">
        <v>627</v>
      </c>
      <c r="C54" s="34" t="s">
        <v>443</v>
      </c>
      <c r="D54" s="33" t="str">
        <f>VLOOKUP(C54,'Коды программ'!$A$2:$B$578,2,FALSE)</f>
        <v>Фармация</v>
      </c>
      <c r="E54" s="34" t="s">
        <v>10</v>
      </c>
      <c r="F54" s="35" t="s">
        <v>721</v>
      </c>
      <c r="G54" s="44">
        <v>14</v>
      </c>
      <c r="H54" s="44">
        <v>11</v>
      </c>
      <c r="I54" s="44">
        <v>11</v>
      </c>
      <c r="J54" s="44">
        <v>11</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36"/>
      <c r="AH54" s="45" t="str">
        <f t="shared" si="0"/>
        <v>проверка пройдена</v>
      </c>
    </row>
    <row r="55" spans="1:34" s="46" customFormat="1" ht="31.5" x14ac:dyDescent="0.3">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x14ac:dyDescent="0.3">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x14ac:dyDescent="0.3">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x14ac:dyDescent="0.3">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x14ac:dyDescent="0.3">
      <c r="A59" s="33" t="s">
        <v>681</v>
      </c>
      <c r="B59" s="33" t="s">
        <v>627</v>
      </c>
      <c r="C59" s="34" t="s">
        <v>445</v>
      </c>
      <c r="D59" s="33" t="str">
        <f>VLOOKUP(C59,'Коды программ'!$A$2:$B$578,2,FALSE)</f>
        <v>Сестринское дело</v>
      </c>
      <c r="E59" s="34" t="s">
        <v>10</v>
      </c>
      <c r="F59" s="35" t="s">
        <v>721</v>
      </c>
      <c r="G59" s="44">
        <v>35</v>
      </c>
      <c r="H59" s="44">
        <v>32</v>
      </c>
      <c r="I59" s="44">
        <v>31</v>
      </c>
      <c r="J59" s="41">
        <v>32</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x14ac:dyDescent="0.3">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x14ac:dyDescent="0.3">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x14ac:dyDescent="0.3">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x14ac:dyDescent="0.3">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31.5" x14ac:dyDescent="0.3">
      <c r="A64" s="33" t="s">
        <v>681</v>
      </c>
      <c r="B64" s="33" t="s">
        <v>627</v>
      </c>
      <c r="C64" s="34" t="s">
        <v>62</v>
      </c>
      <c r="D64" s="33" t="str">
        <f>VLOOKUP(C64,'Коды программ'!$A$2:$B$578,2,FALSE)</f>
        <v>Наладчик компьютерных сетей</v>
      </c>
      <c r="E64" s="34" t="s">
        <v>10</v>
      </c>
      <c r="F64" s="35" t="s">
        <v>721</v>
      </c>
      <c r="G64" s="44">
        <v>17</v>
      </c>
      <c r="H64" s="44">
        <v>12</v>
      </c>
      <c r="I64" s="44">
        <v>4</v>
      </c>
      <c r="J64" s="44">
        <v>10</v>
      </c>
      <c r="K64" s="44">
        <v>1</v>
      </c>
      <c r="L64" s="44">
        <v>0</v>
      </c>
      <c r="M64" s="44">
        <v>0</v>
      </c>
      <c r="N64" s="44">
        <v>0</v>
      </c>
      <c r="O64" s="44">
        <v>0</v>
      </c>
      <c r="P64" s="44">
        <v>1</v>
      </c>
      <c r="Q64" s="44">
        <v>0</v>
      </c>
      <c r="R64" s="44">
        <v>0</v>
      </c>
      <c r="S64" s="44">
        <v>0</v>
      </c>
      <c r="T64" s="44">
        <v>0</v>
      </c>
      <c r="U64" s="44">
        <v>0</v>
      </c>
      <c r="V64" s="44">
        <v>1</v>
      </c>
      <c r="W64" s="44">
        <v>0</v>
      </c>
      <c r="X64" s="44">
        <v>0</v>
      </c>
      <c r="Y64" s="44">
        <v>0</v>
      </c>
      <c r="Z64" s="44">
        <v>0</v>
      </c>
      <c r="AA64" s="44">
        <v>2</v>
      </c>
      <c r="AB64" s="44">
        <v>0</v>
      </c>
      <c r="AC64" s="44">
        <v>0</v>
      </c>
      <c r="AD64" s="44">
        <v>0</v>
      </c>
      <c r="AE64" s="44">
        <v>0</v>
      </c>
      <c r="AF64" s="44">
        <v>0</v>
      </c>
      <c r="AG64" s="48"/>
      <c r="AH64" s="45" t="str">
        <f t="shared" si="0"/>
        <v>проверка пройдена</v>
      </c>
    </row>
    <row r="65" spans="1:34" s="46" customFormat="1" ht="31.5" x14ac:dyDescent="0.3">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x14ac:dyDescent="0.3">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x14ac:dyDescent="0.3">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x14ac:dyDescent="0.3">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31.5" x14ac:dyDescent="0.3">
      <c r="A69" s="33" t="s">
        <v>681</v>
      </c>
      <c r="B69" s="33" t="s">
        <v>627</v>
      </c>
      <c r="C69" s="34" t="s">
        <v>512</v>
      </c>
      <c r="D69" s="33" t="str">
        <f>VLOOKUP(C69,'Коды программ'!$A$2:$B$578,2,FALSE)</f>
        <v>Парикмахер</v>
      </c>
      <c r="E69" s="34" t="s">
        <v>10</v>
      </c>
      <c r="F69" s="35" t="s">
        <v>721</v>
      </c>
      <c r="G69" s="44">
        <v>18</v>
      </c>
      <c r="H69" s="44">
        <v>9</v>
      </c>
      <c r="I69" s="44">
        <v>2</v>
      </c>
      <c r="J69" s="44">
        <v>9</v>
      </c>
      <c r="K69" s="44">
        <v>0</v>
      </c>
      <c r="L69" s="44">
        <v>2</v>
      </c>
      <c r="M69" s="44">
        <v>7</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v>0</v>
      </c>
      <c r="AE69" s="44">
        <v>0</v>
      </c>
      <c r="AF69" s="44">
        <v>0</v>
      </c>
      <c r="AG69" s="48"/>
      <c r="AH69" s="45" t="str">
        <f t="shared" si="0"/>
        <v>проверка пройдена</v>
      </c>
    </row>
    <row r="70" spans="1:34" s="46" customFormat="1" ht="31.5" x14ac:dyDescent="0.3">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x14ac:dyDescent="0.3">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x14ac:dyDescent="0.3">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x14ac:dyDescent="0.3">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x14ac:dyDescent="0.3">
      <c r="A74" s="33" t="s">
        <v>681</v>
      </c>
      <c r="B74" s="33" t="s">
        <v>627</v>
      </c>
      <c r="C74" s="34" t="s">
        <v>288</v>
      </c>
      <c r="D74" s="33" t="str">
        <f>VLOOKUP(C74,'Коды программ'!$A$2:$B$578,2,FALSE)</f>
        <v>Машинист на открытых горных работах</v>
      </c>
      <c r="E74" s="34" t="s">
        <v>10</v>
      </c>
      <c r="F74" s="35" t="s">
        <v>721</v>
      </c>
      <c r="G74" s="44">
        <v>21</v>
      </c>
      <c r="H74" s="44">
        <v>20</v>
      </c>
      <c r="I74" s="44">
        <v>16</v>
      </c>
      <c r="J74" s="44">
        <v>13</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1</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x14ac:dyDescent="0.3">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x14ac:dyDescent="0.3">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x14ac:dyDescent="0.3">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x14ac:dyDescent="0.3">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x14ac:dyDescent="0.3">
      <c r="A79" s="33" t="s">
        <v>681</v>
      </c>
      <c r="B79" s="33" t="s">
        <v>627</v>
      </c>
      <c r="C79" s="34" t="s">
        <v>338</v>
      </c>
      <c r="D79" s="33" t="str">
        <f>VLOOKUP(C79,'Коды программ'!$A$2:$B$578,2,FALSE)</f>
        <v>Машинист крана (крановщик)</v>
      </c>
      <c r="E79" s="34" t="s">
        <v>10</v>
      </c>
      <c r="F79" s="35" t="s">
        <v>721</v>
      </c>
      <c r="G79" s="44">
        <v>15</v>
      </c>
      <c r="H79" s="44">
        <v>12</v>
      </c>
      <c r="I79" s="44">
        <v>11</v>
      </c>
      <c r="J79" s="44">
        <v>7</v>
      </c>
      <c r="K79" s="44">
        <v>0</v>
      </c>
      <c r="L79" s="44">
        <v>0</v>
      </c>
      <c r="M79" s="44">
        <v>1</v>
      </c>
      <c r="N79" s="44">
        <v>0</v>
      </c>
      <c r="O79" s="44">
        <v>0</v>
      </c>
      <c r="P79" s="44">
        <v>0</v>
      </c>
      <c r="Q79" s="44">
        <v>0</v>
      </c>
      <c r="R79" s="44">
        <v>0</v>
      </c>
      <c r="S79" s="44">
        <v>0</v>
      </c>
      <c r="T79" s="44">
        <v>0</v>
      </c>
      <c r="U79" s="44">
        <v>0</v>
      </c>
      <c r="V79" s="44">
        <v>0</v>
      </c>
      <c r="W79" s="44">
        <v>0</v>
      </c>
      <c r="X79" s="44">
        <v>0</v>
      </c>
      <c r="Y79" s="44">
        <v>0</v>
      </c>
      <c r="Z79" s="44">
        <v>0</v>
      </c>
      <c r="AA79" s="44">
        <v>2</v>
      </c>
      <c r="AB79" s="44">
        <v>0</v>
      </c>
      <c r="AC79" s="44">
        <v>0</v>
      </c>
      <c r="AD79" s="44">
        <v>0</v>
      </c>
      <c r="AE79" s="44">
        <v>0</v>
      </c>
      <c r="AF79" s="44">
        <v>0</v>
      </c>
      <c r="AG79" s="36"/>
      <c r="AH79" s="45" t="str">
        <f t="shared" si="1"/>
        <v>проверка пройдена</v>
      </c>
    </row>
    <row r="80" spans="1:34" s="46" customFormat="1" ht="31.5" x14ac:dyDescent="0.3">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x14ac:dyDescent="0.3">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x14ac:dyDescent="0.3">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x14ac:dyDescent="0.3">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8</v>
      </c>
      <c r="I84" s="44">
        <v>8</v>
      </c>
      <c r="J84" s="44">
        <v>7</v>
      </c>
      <c r="K84" s="44">
        <v>0</v>
      </c>
      <c r="L84" s="44">
        <v>0</v>
      </c>
      <c r="M84" s="44">
        <v>0</v>
      </c>
      <c r="N84" s="44">
        <v>0</v>
      </c>
      <c r="O84" s="44">
        <v>0</v>
      </c>
      <c r="P84" s="44">
        <v>0</v>
      </c>
      <c r="Q84" s="44">
        <v>0</v>
      </c>
      <c r="R84" s="44">
        <v>0</v>
      </c>
      <c r="S84" s="44">
        <v>0</v>
      </c>
      <c r="T84" s="44">
        <v>0</v>
      </c>
      <c r="U84" s="44">
        <v>0</v>
      </c>
      <c r="V84" s="44">
        <v>0</v>
      </c>
      <c r="W84" s="44">
        <v>0</v>
      </c>
      <c r="X84" s="44">
        <v>0</v>
      </c>
      <c r="Y84" s="44">
        <v>0</v>
      </c>
      <c r="Z84" s="44">
        <v>0</v>
      </c>
      <c r="AA84" s="44">
        <v>2</v>
      </c>
      <c r="AB84" s="44">
        <v>0</v>
      </c>
      <c r="AC84" s="44">
        <v>0</v>
      </c>
      <c r="AD84" s="44">
        <v>0</v>
      </c>
      <c r="AE84" s="44">
        <v>0</v>
      </c>
      <c r="AF84" s="44">
        <v>0</v>
      </c>
      <c r="AG84" s="36"/>
      <c r="AH84" s="33" t="str">
        <f t="shared" si="1"/>
        <v>проверка пройдена</v>
      </c>
    </row>
    <row r="85" spans="1:34" s="46"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x14ac:dyDescent="0.3">
      <c r="A89" s="33" t="s">
        <v>681</v>
      </c>
      <c r="B89" s="33" t="s">
        <v>627</v>
      </c>
      <c r="C89" s="34" t="s">
        <v>494</v>
      </c>
      <c r="D89" s="33" t="str">
        <f>VLOOKUP(C89,'Коды программ'!$A$2:$B$578,2,FALSE)</f>
        <v>Контролер банка</v>
      </c>
      <c r="E89" s="34" t="s">
        <v>10</v>
      </c>
      <c r="F89" s="35" t="s">
        <v>721</v>
      </c>
      <c r="G89" s="44">
        <v>53</v>
      </c>
      <c r="H89" s="44">
        <v>21</v>
      </c>
      <c r="I89" s="44">
        <v>11</v>
      </c>
      <c r="J89" s="44">
        <v>17</v>
      </c>
      <c r="K89" s="44">
        <v>1</v>
      </c>
      <c r="L89" s="44">
        <v>0</v>
      </c>
      <c r="M89" s="44">
        <v>27</v>
      </c>
      <c r="N89" s="44">
        <v>0</v>
      </c>
      <c r="O89" s="44">
        <v>0</v>
      </c>
      <c r="P89" s="44">
        <v>0</v>
      </c>
      <c r="Q89" s="44">
        <v>2</v>
      </c>
      <c r="R89" s="44">
        <v>0</v>
      </c>
      <c r="S89" s="44">
        <v>0</v>
      </c>
      <c r="T89" s="44">
        <v>0</v>
      </c>
      <c r="U89" s="44">
        <v>0</v>
      </c>
      <c r="V89" s="44">
        <v>0</v>
      </c>
      <c r="W89" s="44">
        <v>0</v>
      </c>
      <c r="X89" s="44">
        <v>0</v>
      </c>
      <c r="Y89" s="44">
        <v>0</v>
      </c>
      <c r="Z89" s="44">
        <v>0</v>
      </c>
      <c r="AA89" s="44">
        <v>2</v>
      </c>
      <c r="AB89" s="44">
        <v>0</v>
      </c>
      <c r="AC89" s="44">
        <v>0</v>
      </c>
      <c r="AD89" s="44">
        <v>0</v>
      </c>
      <c r="AE89" s="44">
        <v>0</v>
      </c>
      <c r="AF89" s="44">
        <v>0</v>
      </c>
      <c r="AG89" s="48" t="s">
        <v>1346</v>
      </c>
      <c r="AH89" s="33" t="str">
        <f t="shared" si="1"/>
        <v>проверка пройдена</v>
      </c>
    </row>
    <row r="90" spans="1:34" s="46" customFormat="1" ht="31.5" x14ac:dyDescent="0.3">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x14ac:dyDescent="0.3">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x14ac:dyDescent="0.3">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x14ac:dyDescent="0.3">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x14ac:dyDescent="0.3">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14</v>
      </c>
      <c r="I94" s="44">
        <v>7</v>
      </c>
      <c r="J94" s="44">
        <v>12</v>
      </c>
      <c r="K94" s="44">
        <v>0</v>
      </c>
      <c r="L94" s="44">
        <v>0</v>
      </c>
      <c r="M94" s="44">
        <v>0</v>
      </c>
      <c r="N94" s="44">
        <v>0</v>
      </c>
      <c r="O94" s="44">
        <v>0</v>
      </c>
      <c r="P94" s="44">
        <v>1</v>
      </c>
      <c r="Q94" s="44">
        <v>2</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x14ac:dyDescent="0.3">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x14ac:dyDescent="0.3">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x14ac:dyDescent="0.3">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x14ac:dyDescent="0.3">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31.5" x14ac:dyDescent="0.3">
      <c r="A99" s="33" t="s">
        <v>681</v>
      </c>
      <c r="B99" s="33" t="s">
        <v>627</v>
      </c>
      <c r="C99" s="34" t="s">
        <v>519</v>
      </c>
      <c r="D99" s="33" t="str">
        <f>VLOOKUP(C99,'Коды программ'!$A$2:$B$578,2,FALSE)</f>
        <v>Повар, кондитер</v>
      </c>
      <c r="E99" s="34" t="s">
        <v>10</v>
      </c>
      <c r="F99" s="35" t="s">
        <v>721</v>
      </c>
      <c r="G99" s="44">
        <v>22</v>
      </c>
      <c r="H99" s="44">
        <v>18</v>
      </c>
      <c r="I99" s="44">
        <v>15</v>
      </c>
      <c r="J99" s="44">
        <v>16</v>
      </c>
      <c r="K99" s="44">
        <v>0</v>
      </c>
      <c r="L99" s="44">
        <v>0</v>
      </c>
      <c r="M99" s="44">
        <v>2</v>
      </c>
      <c r="N99" s="44">
        <v>0</v>
      </c>
      <c r="O99" s="44">
        <v>0</v>
      </c>
      <c r="P99" s="44">
        <v>2</v>
      </c>
      <c r="Q99" s="44">
        <v>0</v>
      </c>
      <c r="R99" s="44">
        <v>0</v>
      </c>
      <c r="S99" s="44">
        <v>0</v>
      </c>
      <c r="T99" s="44">
        <v>0</v>
      </c>
      <c r="U99" s="44">
        <v>0</v>
      </c>
      <c r="V99" s="44">
        <v>0</v>
      </c>
      <c r="W99" s="44">
        <v>0</v>
      </c>
      <c r="X99" s="44">
        <v>0</v>
      </c>
      <c r="Y99" s="44">
        <v>0</v>
      </c>
      <c r="Z99" s="44">
        <v>0</v>
      </c>
      <c r="AA99" s="44">
        <v>0</v>
      </c>
      <c r="AB99" s="44">
        <v>0</v>
      </c>
      <c r="AC99" s="44">
        <v>0</v>
      </c>
      <c r="AD99" s="44">
        <v>0</v>
      </c>
      <c r="AE99" s="44">
        <v>0</v>
      </c>
      <c r="AF99" s="44">
        <v>0</v>
      </c>
      <c r="AG99" s="48"/>
      <c r="AH99" s="33" t="str">
        <f t="shared" si="1"/>
        <v>проверка пройдена</v>
      </c>
    </row>
    <row r="100" spans="1:34" s="46" customFormat="1" ht="31.5" x14ac:dyDescent="0.3">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x14ac:dyDescent="0.3">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x14ac:dyDescent="0.3">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x14ac:dyDescent="0.3">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x14ac:dyDescent="0.3">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6</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x14ac:dyDescent="0.3">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x14ac:dyDescent="0.3">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x14ac:dyDescent="0.3">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x14ac:dyDescent="0.3">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x14ac:dyDescent="0.3">
      <c r="A109" s="33" t="s">
        <v>681</v>
      </c>
      <c r="B109" s="33" t="s">
        <v>627</v>
      </c>
      <c r="C109" s="34" t="s">
        <v>490</v>
      </c>
      <c r="D109" s="33" t="str">
        <f>VLOOKUP(C109,'Коды программ'!$A$2:$B$578,2,FALSE)</f>
        <v>Ветеринария</v>
      </c>
      <c r="E109" s="34" t="s">
        <v>10</v>
      </c>
      <c r="F109" s="35" t="s">
        <v>721</v>
      </c>
      <c r="G109" s="44">
        <v>5</v>
      </c>
      <c r="H109" s="44">
        <v>3</v>
      </c>
      <c r="I109" s="44">
        <v>2</v>
      </c>
      <c r="J109" s="44">
        <v>3</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x14ac:dyDescent="0.3">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x14ac:dyDescent="0.3">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x14ac:dyDescent="0.3">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x14ac:dyDescent="0.3">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x14ac:dyDescent="0.3">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11</v>
      </c>
      <c r="I114" s="44">
        <v>5</v>
      </c>
      <c r="J114" s="44">
        <v>8</v>
      </c>
      <c r="K114" s="44">
        <v>0</v>
      </c>
      <c r="L114" s="44">
        <v>2</v>
      </c>
      <c r="M114" s="44">
        <v>0</v>
      </c>
      <c r="N114" s="44">
        <v>0</v>
      </c>
      <c r="O114" s="44">
        <v>0</v>
      </c>
      <c r="P114" s="44">
        <v>0</v>
      </c>
      <c r="Q114" s="44">
        <v>0</v>
      </c>
      <c r="R114" s="44">
        <v>0</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x14ac:dyDescent="0.3">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x14ac:dyDescent="0.3">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x14ac:dyDescent="0.3">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x14ac:dyDescent="0.3">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x14ac:dyDescent="0.3">
      <c r="A119" s="33" t="s">
        <v>681</v>
      </c>
      <c r="B119" s="33" t="s">
        <v>627</v>
      </c>
      <c r="C119" s="34" t="s">
        <v>278</v>
      </c>
      <c r="D119" s="33" t="str">
        <f>VLOOKUP(C119,'Коды программ'!$A$2:$B$578,2,FALSE)</f>
        <v>Защита в чрезвычайных ситуациях</v>
      </c>
      <c r="E119" s="34" t="s">
        <v>10</v>
      </c>
      <c r="F119" s="35" t="s">
        <v>721</v>
      </c>
      <c r="G119" s="44">
        <v>16</v>
      </c>
      <c r="H119" s="44">
        <v>10</v>
      </c>
      <c r="I119" s="44">
        <v>5</v>
      </c>
      <c r="J119" s="44">
        <v>4</v>
      </c>
      <c r="K119" s="44">
        <v>0</v>
      </c>
      <c r="L119" s="44">
        <v>0</v>
      </c>
      <c r="M119" s="44">
        <v>5</v>
      </c>
      <c r="N119" s="44">
        <v>0</v>
      </c>
      <c r="O119" s="44">
        <v>0</v>
      </c>
      <c r="P119" s="44">
        <v>0</v>
      </c>
      <c r="Q119" s="44">
        <v>0</v>
      </c>
      <c r="R119" s="44">
        <v>0</v>
      </c>
      <c r="S119" s="44">
        <v>0</v>
      </c>
      <c r="T119" s="44">
        <v>0</v>
      </c>
      <c r="U119" s="44">
        <v>0</v>
      </c>
      <c r="V119" s="44">
        <v>0</v>
      </c>
      <c r="W119" s="44">
        <v>0</v>
      </c>
      <c r="X119" s="44">
        <v>0</v>
      </c>
      <c r="Y119" s="44">
        <v>0</v>
      </c>
      <c r="Z119" s="44">
        <v>0</v>
      </c>
      <c r="AA119" s="44">
        <v>1</v>
      </c>
      <c r="AB119" s="44">
        <v>0</v>
      </c>
      <c r="AC119" s="44">
        <v>0</v>
      </c>
      <c r="AD119" s="44">
        <v>0</v>
      </c>
      <c r="AE119" s="44">
        <v>0</v>
      </c>
      <c r="AF119" s="44">
        <v>0</v>
      </c>
      <c r="AG119" s="36"/>
      <c r="AH119" s="33" t="str">
        <f t="shared" si="1"/>
        <v>проверка пройдена</v>
      </c>
    </row>
    <row r="120" spans="1:34" s="46" customFormat="1" ht="31.5" x14ac:dyDescent="0.3">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x14ac:dyDescent="0.3">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x14ac:dyDescent="0.3">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x14ac:dyDescent="0.3">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19</v>
      </c>
      <c r="I124" s="44">
        <v>13</v>
      </c>
      <c r="J124" s="44">
        <v>17</v>
      </c>
      <c r="K124" s="44">
        <v>0</v>
      </c>
      <c r="L124" s="44">
        <v>0</v>
      </c>
      <c r="M124" s="44">
        <v>2</v>
      </c>
      <c r="N124" s="44">
        <v>0</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36"/>
      <c r="AH124" s="33" t="str">
        <f t="shared" si="1"/>
        <v>проверка пройдена</v>
      </c>
    </row>
    <row r="125" spans="1:34" s="46"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x14ac:dyDescent="0.3">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8</v>
      </c>
      <c r="I129" s="44">
        <v>8</v>
      </c>
      <c r="J129" s="44">
        <v>5</v>
      </c>
      <c r="K129" s="44">
        <v>0</v>
      </c>
      <c r="L129" s="44">
        <v>0</v>
      </c>
      <c r="M129" s="44">
        <v>1</v>
      </c>
      <c r="N129" s="44">
        <v>0</v>
      </c>
      <c r="O129" s="44">
        <v>0</v>
      </c>
      <c r="P129" s="44">
        <v>0</v>
      </c>
      <c r="Q129" s="44">
        <v>0</v>
      </c>
      <c r="R129" s="44">
        <v>0</v>
      </c>
      <c r="S129" s="44">
        <v>0</v>
      </c>
      <c r="T129" s="44">
        <v>0</v>
      </c>
      <c r="U129" s="44">
        <v>0</v>
      </c>
      <c r="V129" s="44">
        <v>0</v>
      </c>
      <c r="W129" s="44">
        <v>0</v>
      </c>
      <c r="X129" s="44">
        <v>0</v>
      </c>
      <c r="Y129" s="44">
        <v>0</v>
      </c>
      <c r="Z129" s="44">
        <v>0</v>
      </c>
      <c r="AA129" s="44">
        <v>2</v>
      </c>
      <c r="AB129" s="44">
        <v>0</v>
      </c>
      <c r="AC129" s="44">
        <v>0</v>
      </c>
      <c r="AD129" s="44">
        <v>0</v>
      </c>
      <c r="AE129" s="44">
        <v>0</v>
      </c>
      <c r="AF129" s="44">
        <v>0</v>
      </c>
      <c r="AG129" s="36"/>
      <c r="AH129" s="33" t="str">
        <f t="shared" si="1"/>
        <v>проверка пройдена</v>
      </c>
    </row>
    <row r="130" spans="1:34" s="46" customFormat="1" ht="31.5" x14ac:dyDescent="0.3">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x14ac:dyDescent="0.3">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x14ac:dyDescent="0.3">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x14ac:dyDescent="0.3">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14</v>
      </c>
      <c r="I134" s="44">
        <v>9</v>
      </c>
      <c r="J134" s="44">
        <v>13</v>
      </c>
      <c r="K134" s="44">
        <v>0</v>
      </c>
      <c r="L134" s="44">
        <v>0</v>
      </c>
      <c r="M134" s="44">
        <v>6</v>
      </c>
      <c r="N134" s="44">
        <v>0</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63"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24</v>
      </c>
      <c r="K139" s="41">
        <v>1</v>
      </c>
      <c r="L139" s="33">
        <v>0</v>
      </c>
      <c r="M139" s="44">
        <v>0</v>
      </c>
      <c r="N139" s="44">
        <v>0</v>
      </c>
      <c r="O139" s="44">
        <v>0</v>
      </c>
      <c r="P139" s="44">
        <v>0</v>
      </c>
      <c r="Q139" s="44">
        <v>0</v>
      </c>
      <c r="R139" s="44">
        <v>0</v>
      </c>
      <c r="S139" s="44">
        <v>0</v>
      </c>
      <c r="T139" s="44">
        <v>0</v>
      </c>
      <c r="U139" s="44">
        <v>0</v>
      </c>
      <c r="V139" s="44">
        <v>0</v>
      </c>
      <c r="W139" s="44">
        <v>0</v>
      </c>
      <c r="X139" s="44">
        <v>0</v>
      </c>
      <c r="Y139" s="44">
        <v>0</v>
      </c>
      <c r="Z139" s="44">
        <v>0</v>
      </c>
      <c r="AA139" s="44">
        <v>2</v>
      </c>
      <c r="AB139" s="44">
        <v>1</v>
      </c>
      <c r="AC139" s="44">
        <v>0</v>
      </c>
      <c r="AD139" s="44">
        <v>0</v>
      </c>
      <c r="AE139" s="44">
        <v>0</v>
      </c>
      <c r="AF139" s="44">
        <v>0</v>
      </c>
      <c r="AG139" s="48"/>
      <c r="AH139" s="33" t="str">
        <f t="shared" si="2"/>
        <v>проверка пройдена</v>
      </c>
    </row>
    <row r="140" spans="1:34" s="46"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x14ac:dyDescent="0.3">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22</v>
      </c>
      <c r="K144" s="44">
        <v>0</v>
      </c>
      <c r="L144" s="44">
        <v>0</v>
      </c>
      <c r="M144" s="44">
        <v>4</v>
      </c>
      <c r="N144" s="44">
        <v>0</v>
      </c>
      <c r="O144" s="44">
        <v>0</v>
      </c>
      <c r="P144" s="44">
        <v>0</v>
      </c>
      <c r="Q144" s="44">
        <v>0</v>
      </c>
      <c r="R144" s="44">
        <v>0</v>
      </c>
      <c r="S144" s="44">
        <v>0</v>
      </c>
      <c r="T144" s="44">
        <v>0</v>
      </c>
      <c r="U144" s="44">
        <v>0</v>
      </c>
      <c r="V144" s="44">
        <v>0</v>
      </c>
      <c r="W144" s="44">
        <v>0</v>
      </c>
      <c r="X144" s="44">
        <v>0</v>
      </c>
      <c r="Y144" s="44">
        <v>0</v>
      </c>
      <c r="Z144" s="44">
        <v>0</v>
      </c>
      <c r="AA144" s="44">
        <v>2</v>
      </c>
      <c r="AB144" s="44">
        <v>0</v>
      </c>
      <c r="AC144" s="44">
        <v>0</v>
      </c>
      <c r="AD144" s="44">
        <v>0</v>
      </c>
      <c r="AE144" s="44">
        <v>0</v>
      </c>
      <c r="AF144" s="44">
        <v>0</v>
      </c>
      <c r="AG144" s="36"/>
      <c r="AH144" s="33" t="str">
        <f t="shared" si="2"/>
        <v>проверка пройдена</v>
      </c>
    </row>
    <row r="145" spans="1:34" s="46" customFormat="1" ht="31.5" x14ac:dyDescent="0.3">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x14ac:dyDescent="0.3">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x14ac:dyDescent="0.3">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x14ac:dyDescent="0.3">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15</v>
      </c>
      <c r="I149" s="44">
        <v>14</v>
      </c>
      <c r="J149" s="44">
        <v>15</v>
      </c>
      <c r="K149" s="44">
        <v>0</v>
      </c>
      <c r="L149" s="44">
        <v>0</v>
      </c>
      <c r="M149" s="44">
        <v>0</v>
      </c>
      <c r="N149" s="44">
        <v>0</v>
      </c>
      <c r="O149" s="44">
        <v>0</v>
      </c>
      <c r="P149" s="44">
        <v>0</v>
      </c>
      <c r="Q149" s="44">
        <v>0</v>
      </c>
      <c r="R149" s="44">
        <v>0</v>
      </c>
      <c r="S149" s="44">
        <v>0</v>
      </c>
      <c r="T149" s="44">
        <v>0</v>
      </c>
      <c r="U149" s="44">
        <v>0</v>
      </c>
      <c r="V149" s="44">
        <v>0</v>
      </c>
      <c r="W149" s="44">
        <v>0</v>
      </c>
      <c r="X149" s="44">
        <v>0</v>
      </c>
      <c r="Y149" s="44">
        <v>0</v>
      </c>
      <c r="Z149" s="44">
        <v>0</v>
      </c>
      <c r="AA149" s="44">
        <v>2</v>
      </c>
      <c r="AB149" s="44">
        <v>0</v>
      </c>
      <c r="AC149" s="44">
        <v>0</v>
      </c>
      <c r="AD149" s="44">
        <v>0</v>
      </c>
      <c r="AE149" s="44">
        <v>0</v>
      </c>
      <c r="AF149" s="44">
        <v>0</v>
      </c>
      <c r="AG149" s="48"/>
      <c r="AH149" s="33" t="str">
        <f t="shared" si="2"/>
        <v>проверка пройдена</v>
      </c>
    </row>
    <row r="150" spans="1:34" s="46"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26</v>
      </c>
      <c r="I154" s="44">
        <v>21</v>
      </c>
      <c r="J154" s="44">
        <v>25</v>
      </c>
      <c r="K154" s="44">
        <v>0</v>
      </c>
      <c r="L154" s="44">
        <v>0</v>
      </c>
      <c r="M154" s="44">
        <v>0</v>
      </c>
      <c r="N154" s="44">
        <v>0</v>
      </c>
      <c r="O154" s="44">
        <v>0</v>
      </c>
      <c r="P154" s="44">
        <v>0</v>
      </c>
      <c r="Q154" s="44">
        <v>0</v>
      </c>
      <c r="R154" s="44">
        <v>0</v>
      </c>
      <c r="S154" s="44">
        <v>0</v>
      </c>
      <c r="T154" s="44">
        <v>0</v>
      </c>
      <c r="U154" s="44">
        <v>0</v>
      </c>
      <c r="V154" s="44">
        <v>0</v>
      </c>
      <c r="W154" s="44">
        <v>0</v>
      </c>
      <c r="X154" s="44">
        <v>0</v>
      </c>
      <c r="Y154" s="44">
        <v>0</v>
      </c>
      <c r="Z154" s="44">
        <v>0</v>
      </c>
      <c r="AA154" s="44">
        <v>2</v>
      </c>
      <c r="AB154" s="44">
        <v>0</v>
      </c>
      <c r="AC154" s="44">
        <v>0</v>
      </c>
      <c r="AD154" s="44">
        <v>0</v>
      </c>
      <c r="AE154" s="44">
        <v>0</v>
      </c>
      <c r="AF154" s="44">
        <v>0</v>
      </c>
      <c r="AG154" s="36"/>
      <c r="AH154" s="33" t="str">
        <f t="shared" si="2"/>
        <v>проверка пройдена</v>
      </c>
    </row>
    <row r="155" spans="1:34" s="46"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13</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x14ac:dyDescent="0.3">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x14ac:dyDescent="0.3">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x14ac:dyDescent="0.3">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x14ac:dyDescent="0.3">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x14ac:dyDescent="0.3">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63"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13</v>
      </c>
      <c r="I169" s="44">
        <v>11</v>
      </c>
      <c r="J169" s="44">
        <v>8</v>
      </c>
      <c r="K169" s="44">
        <v>0</v>
      </c>
      <c r="L169" s="44">
        <v>0</v>
      </c>
      <c r="M169" s="44">
        <v>1</v>
      </c>
      <c r="N169" s="44">
        <v>0</v>
      </c>
      <c r="O169" s="44">
        <v>1</v>
      </c>
      <c r="P169" s="44">
        <v>0</v>
      </c>
      <c r="Q169" s="44">
        <v>0</v>
      </c>
      <c r="R169" s="44">
        <v>0</v>
      </c>
      <c r="S169" s="44">
        <v>0</v>
      </c>
      <c r="T169" s="44">
        <v>0</v>
      </c>
      <c r="U169" s="44">
        <v>1</v>
      </c>
      <c r="V169" s="44">
        <v>1</v>
      </c>
      <c r="W169" s="44">
        <v>0</v>
      </c>
      <c r="X169" s="44">
        <v>0</v>
      </c>
      <c r="Y169" s="44">
        <v>0</v>
      </c>
      <c r="Z169" s="44">
        <v>0</v>
      </c>
      <c r="AA169" s="44">
        <v>2</v>
      </c>
      <c r="AB169" s="44">
        <v>0</v>
      </c>
      <c r="AC169" s="44">
        <v>1</v>
      </c>
      <c r="AD169" s="44">
        <v>0</v>
      </c>
      <c r="AE169" s="44">
        <v>0</v>
      </c>
      <c r="AF169" s="44">
        <v>0</v>
      </c>
      <c r="AG169" s="48"/>
      <c r="AH169" s="33" t="str">
        <f t="shared" si="2"/>
        <v>проверка пройдена</v>
      </c>
    </row>
    <row r="170" spans="1:34" s="46" customFormat="1" ht="63"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31.5" x14ac:dyDescent="0.3">
      <c r="A174" s="33" t="s">
        <v>681</v>
      </c>
      <c r="B174" s="33" t="s">
        <v>627</v>
      </c>
      <c r="C174" s="34" t="s">
        <v>204</v>
      </c>
      <c r="D174" s="33" t="str">
        <f>VLOOKUP(C174,'Коды программ'!$A$2:$B$578,2,FALSE)</f>
        <v>Лаборант-эколог</v>
      </c>
      <c r="E174" s="34" t="s">
        <v>10</v>
      </c>
      <c r="F174" s="35" t="s">
        <v>721</v>
      </c>
      <c r="G174" s="44">
        <v>19</v>
      </c>
      <c r="H174" s="44">
        <v>11</v>
      </c>
      <c r="I174" s="44">
        <v>3</v>
      </c>
      <c r="J174" s="44">
        <v>9</v>
      </c>
      <c r="K174" s="44">
        <v>0</v>
      </c>
      <c r="L174" s="44">
        <v>0</v>
      </c>
      <c r="M174" s="44">
        <v>5</v>
      </c>
      <c r="N174" s="44">
        <v>0</v>
      </c>
      <c r="O174" s="44">
        <v>0</v>
      </c>
      <c r="P174" s="44">
        <v>3</v>
      </c>
      <c r="Q174" s="44">
        <v>0</v>
      </c>
      <c r="R174" s="44">
        <v>0</v>
      </c>
      <c r="S174" s="44">
        <v>0</v>
      </c>
      <c r="T174" s="44">
        <v>0</v>
      </c>
      <c r="U174" s="44">
        <v>0</v>
      </c>
      <c r="V174" s="44">
        <v>0</v>
      </c>
      <c r="W174" s="44">
        <v>0</v>
      </c>
      <c r="X174" s="44">
        <v>0</v>
      </c>
      <c r="Y174" s="44">
        <v>0</v>
      </c>
      <c r="Z174" s="44">
        <v>0</v>
      </c>
      <c r="AA174" s="44">
        <v>0</v>
      </c>
      <c r="AB174" s="44">
        <v>0</v>
      </c>
      <c r="AC174" s="44">
        <v>0</v>
      </c>
      <c r="AD174" s="44">
        <v>0</v>
      </c>
      <c r="AE174" s="44">
        <v>0</v>
      </c>
      <c r="AF174" s="44">
        <v>0</v>
      </c>
      <c r="AG174" s="48"/>
      <c r="AH174" s="33" t="str">
        <f t="shared" si="2"/>
        <v>проверка пройдена</v>
      </c>
    </row>
    <row r="175" spans="1:34" s="46" customFormat="1" ht="31.5" x14ac:dyDescent="0.3">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x14ac:dyDescent="0.3">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x14ac:dyDescent="0.3">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x14ac:dyDescent="0.3">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10</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x14ac:dyDescent="0.3">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1</v>
      </c>
      <c r="M184" s="44">
        <v>2</v>
      </c>
      <c r="N184" s="44">
        <v>0</v>
      </c>
      <c r="O184" s="44">
        <v>0</v>
      </c>
      <c r="P184" s="44">
        <v>0</v>
      </c>
      <c r="Q184" s="44">
        <v>0</v>
      </c>
      <c r="R184" s="44">
        <v>0</v>
      </c>
      <c r="S184" s="44"/>
      <c r="T184" s="44">
        <v>0</v>
      </c>
      <c r="U184" s="44">
        <v>0</v>
      </c>
      <c r="V184" s="44">
        <v>0</v>
      </c>
      <c r="W184" s="44">
        <v>0</v>
      </c>
      <c r="X184" s="44">
        <v>0</v>
      </c>
      <c r="Y184" s="44">
        <v>0</v>
      </c>
      <c r="Z184" s="44">
        <v>0</v>
      </c>
      <c r="AA184" s="44">
        <v>1</v>
      </c>
      <c r="AB184" s="44">
        <v>0</v>
      </c>
      <c r="AC184" s="44">
        <v>0</v>
      </c>
      <c r="AD184" s="44">
        <v>0</v>
      </c>
      <c r="AE184" s="44">
        <v>0</v>
      </c>
      <c r="AF184" s="44">
        <v>0</v>
      </c>
      <c r="AG184" s="36"/>
      <c r="AH184" s="33" t="str">
        <f t="shared" si="2"/>
        <v>проверка пройдена</v>
      </c>
    </row>
    <row r="185" spans="1:34" s="46" customFormat="1" ht="31.5" x14ac:dyDescent="0.3">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x14ac:dyDescent="0.3">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x14ac:dyDescent="0.3">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x14ac:dyDescent="0.3">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x14ac:dyDescent="0.3">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15</v>
      </c>
      <c r="I189" s="44">
        <v>8</v>
      </c>
      <c r="J189" s="44">
        <v>14</v>
      </c>
      <c r="K189" s="44">
        <v>0</v>
      </c>
      <c r="L189" s="44">
        <v>0</v>
      </c>
      <c r="M189" s="44">
        <v>6</v>
      </c>
      <c r="N189" s="44">
        <v>0</v>
      </c>
      <c r="O189" s="44">
        <v>0</v>
      </c>
      <c r="P189" s="44">
        <v>4</v>
      </c>
      <c r="Q189" s="44">
        <v>1</v>
      </c>
      <c r="R189" s="44">
        <v>0</v>
      </c>
      <c r="S189" s="44">
        <v>0</v>
      </c>
      <c r="T189" s="44">
        <v>0</v>
      </c>
      <c r="U189" s="44">
        <v>0</v>
      </c>
      <c r="V189" s="44">
        <v>0</v>
      </c>
      <c r="W189" s="44">
        <v>0</v>
      </c>
      <c r="X189" s="44">
        <v>0</v>
      </c>
      <c r="Y189" s="44">
        <v>0</v>
      </c>
      <c r="Z189" s="44">
        <v>0</v>
      </c>
      <c r="AA189" s="44">
        <v>1</v>
      </c>
      <c r="AB189" s="44">
        <v>0</v>
      </c>
      <c r="AC189" s="44">
        <v>0</v>
      </c>
      <c r="AD189" s="44">
        <v>0</v>
      </c>
      <c r="AE189" s="44">
        <v>0</v>
      </c>
      <c r="AF189" s="44">
        <v>0</v>
      </c>
      <c r="AG189" s="48" t="s">
        <v>1346</v>
      </c>
      <c r="AH189" s="33" t="str">
        <f t="shared" si="2"/>
        <v>проверка пройдена</v>
      </c>
    </row>
    <row r="190" spans="1:34" s="46" customFormat="1" ht="31.5" x14ac:dyDescent="0.3">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x14ac:dyDescent="0.3">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x14ac:dyDescent="0.3">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x14ac:dyDescent="0.3">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x14ac:dyDescent="0.3">
      <c r="A194" s="33" t="s">
        <v>681</v>
      </c>
      <c r="B194" s="33" t="s">
        <v>627</v>
      </c>
      <c r="C194" s="34" t="s">
        <v>334</v>
      </c>
      <c r="D194" s="33" t="str">
        <f>VLOOKUP(C194,'Коды программ'!$A$2:$B$578,2,FALSE)</f>
        <v>Автомеханик</v>
      </c>
      <c r="E194" s="34" t="s">
        <v>10</v>
      </c>
      <c r="F194" s="35" t="s">
        <v>721</v>
      </c>
      <c r="G194" s="44">
        <v>60</v>
      </c>
      <c r="H194" s="44">
        <v>20</v>
      </c>
      <c r="I194" s="44">
        <v>11</v>
      </c>
      <c r="J194" s="44">
        <v>16</v>
      </c>
      <c r="K194" s="44">
        <v>7</v>
      </c>
      <c r="L194" s="44">
        <v>4</v>
      </c>
      <c r="M194" s="44">
        <v>6</v>
      </c>
      <c r="N194" s="44">
        <v>0</v>
      </c>
      <c r="O194" s="44">
        <v>0</v>
      </c>
      <c r="P194" s="44">
        <v>0</v>
      </c>
      <c r="Q194" s="44">
        <v>0</v>
      </c>
      <c r="R194" s="44">
        <v>0</v>
      </c>
      <c r="S194" s="44">
        <v>0</v>
      </c>
      <c r="T194" s="44">
        <v>0</v>
      </c>
      <c r="U194" s="44">
        <v>0</v>
      </c>
      <c r="V194" s="44">
        <v>0</v>
      </c>
      <c r="W194" s="44">
        <v>0</v>
      </c>
      <c r="X194" s="44">
        <v>0</v>
      </c>
      <c r="Y194" s="44">
        <v>0</v>
      </c>
      <c r="Z194" s="44">
        <v>0</v>
      </c>
      <c r="AA194" s="44">
        <v>23</v>
      </c>
      <c r="AB194" s="44">
        <v>0</v>
      </c>
      <c r="AC194" s="44">
        <v>0</v>
      </c>
      <c r="AD194" s="44">
        <v>0</v>
      </c>
      <c r="AE194" s="44">
        <v>0</v>
      </c>
      <c r="AF194" s="44">
        <v>0</v>
      </c>
      <c r="AG194" s="36"/>
      <c r="AH194" s="33" t="str">
        <f t="shared" si="2"/>
        <v>проверка пройдена</v>
      </c>
    </row>
    <row r="195" spans="1:34" s="46" customFormat="1" ht="31.5" x14ac:dyDescent="0.3">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x14ac:dyDescent="0.3">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x14ac:dyDescent="0.3">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x14ac:dyDescent="0.3">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x14ac:dyDescent="0.3">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54</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x14ac:dyDescent="0.3">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x14ac:dyDescent="0.3">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x14ac:dyDescent="0.3">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x14ac:dyDescent="0.3">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71" t="s">
        <v>725</v>
      </c>
      <c r="B208" s="71"/>
      <c r="C208" s="71"/>
      <c r="D208" s="71"/>
      <c r="E208" s="71"/>
      <c r="F208" s="71"/>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69" t="s">
        <v>1330</v>
      </c>
      <c r="B210" s="69"/>
      <c r="C210" s="69"/>
      <c r="D210" s="69"/>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210:D210"/>
    <mergeCell ref="AH5:AH7"/>
    <mergeCell ref="A208:F20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2022-12-09T09:17:26Z</dcterms:modified>
</cp:coreProperties>
</file>